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D1019" i="2"/>
  <c r="C1019" i="2"/>
  <c r="B1019" i="2"/>
  <c r="A1019" i="2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D1015" i="2"/>
  <c r="C1015" i="2"/>
  <c r="B1015" i="2"/>
  <c r="A1015" i="2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D995" i="2"/>
  <c r="C995" i="2"/>
  <c r="B995" i="2"/>
  <c r="A995" i="2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D988" i="2"/>
  <c r="C988" i="2"/>
  <c r="B988" i="2"/>
  <c r="A988" i="2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D967" i="2"/>
  <c r="C967" i="2"/>
  <c r="B967" i="2"/>
  <c r="A967" i="2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D960" i="2"/>
  <c r="C960" i="2"/>
  <c r="B960" i="2"/>
  <c r="A960" i="2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D947" i="2"/>
  <c r="C947" i="2"/>
  <c r="B947" i="2"/>
  <c r="A947" i="2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D941" i="2"/>
  <c r="C941" i="2"/>
  <c r="B941" i="2"/>
  <c r="A941" i="2"/>
  <c r="H940" i="2"/>
  <c r="F940" i="2"/>
  <c r="E940" i="2"/>
  <c r="D940" i="2"/>
  <c r="C940" i="2"/>
  <c r="B940" i="2"/>
  <c r="A940" i="2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D936" i="2"/>
  <c r="C936" i="2"/>
  <c r="B936" i="2"/>
  <c r="A936" i="2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D917" i="2"/>
  <c r="C917" i="2"/>
  <c r="B917" i="2"/>
  <c r="A917" i="2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D899" i="2"/>
  <c r="C899" i="2"/>
  <c r="B899" i="2"/>
  <c r="A899" i="2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D895" i="2"/>
  <c r="C895" i="2"/>
  <c r="B895" i="2"/>
  <c r="A895" i="2"/>
  <c r="H894" i="2"/>
  <c r="F894" i="2"/>
  <c r="E894" i="2"/>
  <c r="C894" i="2"/>
  <c r="B894" i="2"/>
  <c r="A894" i="2"/>
  <c r="D894" i="2" s="1"/>
  <c r="H893" i="2"/>
  <c r="F893" i="2"/>
  <c r="E893" i="2"/>
  <c r="D893" i="2"/>
  <c r="C893" i="2"/>
  <c r="B893" i="2"/>
  <c r="A893" i="2"/>
  <c r="H892" i="2"/>
  <c r="F892" i="2"/>
  <c r="E892" i="2"/>
  <c r="D892" i="2"/>
  <c r="C892" i="2"/>
  <c r="B892" i="2"/>
  <c r="A892" i="2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D888" i="2"/>
  <c r="C888" i="2"/>
  <c r="B888" i="2"/>
  <c r="A888" i="2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D868" i="2"/>
  <c r="C868" i="2"/>
  <c r="B868" i="2"/>
  <c r="A868" i="2"/>
  <c r="H867" i="2"/>
  <c r="F867" i="2"/>
  <c r="E867" i="2"/>
  <c r="C867" i="2"/>
  <c r="B867" i="2"/>
  <c r="A867" i="2"/>
  <c r="D867" i="2" s="1"/>
  <c r="H866" i="2"/>
  <c r="F866" i="2"/>
  <c r="E866" i="2"/>
  <c r="D866" i="2"/>
  <c r="C866" i="2"/>
  <c r="B866" i="2"/>
  <c r="A866" i="2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D851" i="2"/>
  <c r="C851" i="2"/>
  <c r="B851" i="2"/>
  <c r="A851" i="2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D842" i="2"/>
  <c r="C842" i="2"/>
  <c r="B842" i="2"/>
  <c r="A842" i="2"/>
  <c r="H841" i="2"/>
  <c r="F841" i="2"/>
  <c r="E841" i="2"/>
  <c r="C841" i="2"/>
  <c r="B841" i="2"/>
  <c r="A841" i="2"/>
  <c r="D841" i="2" s="1"/>
  <c r="H840" i="2"/>
  <c r="F840" i="2"/>
  <c r="E840" i="2"/>
  <c r="D840" i="2"/>
  <c r="C840" i="2"/>
  <c r="B840" i="2"/>
  <c r="A840" i="2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D834" i="2"/>
  <c r="C834" i="2"/>
  <c r="B834" i="2"/>
  <c r="A834" i="2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D820" i="2"/>
  <c r="C820" i="2"/>
  <c r="B820" i="2"/>
  <c r="A820" i="2"/>
  <c r="H819" i="2"/>
  <c r="F819" i="2"/>
  <c r="E819" i="2"/>
  <c r="C819" i="2"/>
  <c r="B819" i="2"/>
  <c r="A819" i="2"/>
  <c r="D819" i="2" s="1"/>
  <c r="H818" i="2"/>
  <c r="F818" i="2"/>
  <c r="E818" i="2"/>
  <c r="D818" i="2"/>
  <c r="C818" i="2"/>
  <c r="B818" i="2"/>
  <c r="A818" i="2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D794" i="2"/>
  <c r="C794" i="2"/>
  <c r="B794" i="2"/>
  <c r="A794" i="2"/>
  <c r="H793" i="2"/>
  <c r="F793" i="2"/>
  <c r="E793" i="2"/>
  <c r="C793" i="2"/>
  <c r="B793" i="2"/>
  <c r="A793" i="2"/>
  <c r="D793" i="2" s="1"/>
  <c r="H792" i="2"/>
  <c r="F792" i="2"/>
  <c r="E792" i="2"/>
  <c r="D792" i="2"/>
  <c r="C792" i="2"/>
  <c r="B792" i="2"/>
  <c r="A792" i="2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D786" i="2"/>
  <c r="C786" i="2"/>
  <c r="B786" i="2"/>
  <c r="A786" i="2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D772" i="2"/>
  <c r="C772" i="2"/>
  <c r="B772" i="2"/>
  <c r="A772" i="2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C769" i="2"/>
  <c r="B769" i="2"/>
  <c r="A769" i="2"/>
  <c r="D769" i="2" s="1"/>
  <c r="H768" i="2"/>
  <c r="F768" i="2"/>
  <c r="E768" i="2"/>
  <c r="D768" i="2"/>
  <c r="C768" i="2"/>
  <c r="B768" i="2"/>
  <c r="A768" i="2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D753" i="2"/>
  <c r="C753" i="2"/>
  <c r="B753" i="2"/>
  <c r="A753" i="2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D746" i="2"/>
  <c r="C746" i="2"/>
  <c r="B746" i="2"/>
  <c r="A746" i="2"/>
  <c r="H745" i="2"/>
  <c r="F745" i="2"/>
  <c r="E745" i="2"/>
  <c r="C745" i="2"/>
  <c r="B745" i="2"/>
  <c r="A745" i="2"/>
  <c r="D745" i="2" s="1"/>
  <c r="H744" i="2"/>
  <c r="F744" i="2"/>
  <c r="E744" i="2"/>
  <c r="D744" i="2"/>
  <c r="C744" i="2"/>
  <c r="B744" i="2"/>
  <c r="A744" i="2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D724" i="2"/>
  <c r="C724" i="2"/>
  <c r="B724" i="2"/>
  <c r="A724" i="2"/>
  <c r="H723" i="2"/>
  <c r="F723" i="2"/>
  <c r="E723" i="2"/>
  <c r="D723" i="2"/>
  <c r="C723" i="2"/>
  <c r="B723" i="2"/>
  <c r="A723" i="2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D711" i="2"/>
  <c r="C711" i="2"/>
  <c r="B711" i="2"/>
  <c r="A711" i="2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D707" i="2"/>
  <c r="C707" i="2"/>
  <c r="B707" i="2"/>
  <c r="A707" i="2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D698" i="2"/>
  <c r="C698" i="2"/>
  <c r="B698" i="2"/>
  <c r="A698" i="2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D688" i="2"/>
  <c r="C688" i="2"/>
  <c r="B688" i="2"/>
  <c r="A688" i="2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D676" i="2"/>
  <c r="C676" i="2"/>
  <c r="B676" i="2"/>
  <c r="A676" i="2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D667" i="2"/>
  <c r="C667" i="2"/>
  <c r="B667" i="2"/>
  <c r="A667" i="2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D650" i="2"/>
  <c r="C650" i="2"/>
  <c r="B650" i="2"/>
  <c r="A650" i="2"/>
  <c r="H649" i="2"/>
  <c r="F649" i="2"/>
  <c r="E649" i="2"/>
  <c r="C649" i="2"/>
  <c r="B649" i="2"/>
  <c r="A649" i="2"/>
  <c r="D649" i="2" s="1"/>
  <c r="H648" i="2"/>
  <c r="F648" i="2"/>
  <c r="E648" i="2"/>
  <c r="D648" i="2"/>
  <c r="C648" i="2"/>
  <c r="B648" i="2"/>
  <c r="A648" i="2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D638" i="2"/>
  <c r="C638" i="2"/>
  <c r="B638" i="2"/>
  <c r="A638" i="2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D626" i="2"/>
  <c r="C626" i="2"/>
  <c r="B626" i="2"/>
  <c r="A626" i="2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D623" i="2"/>
  <c r="C623" i="2"/>
  <c r="B623" i="2"/>
  <c r="A623" i="2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D619" i="2"/>
  <c r="C619" i="2"/>
  <c r="B619" i="2"/>
  <c r="A619" i="2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D611" i="2"/>
  <c r="C611" i="2"/>
  <c r="B611" i="2"/>
  <c r="A611" i="2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D607" i="2"/>
  <c r="C607" i="2"/>
  <c r="B607" i="2"/>
  <c r="A607" i="2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D595" i="2"/>
  <c r="C595" i="2"/>
  <c r="B595" i="2"/>
  <c r="A595" i="2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D592" i="2"/>
  <c r="C592" i="2"/>
  <c r="B592" i="2"/>
  <c r="A592" i="2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D580" i="2"/>
  <c r="C580" i="2"/>
  <c r="B580" i="2"/>
  <c r="A580" i="2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D571" i="2"/>
  <c r="C571" i="2"/>
  <c r="B571" i="2"/>
  <c r="A571" i="2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D561" i="2"/>
  <c r="C561" i="2"/>
  <c r="B561" i="2"/>
  <c r="A561" i="2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D542" i="2"/>
  <c r="C542" i="2"/>
  <c r="B542" i="2"/>
  <c r="A542" i="2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D530" i="2"/>
  <c r="C530" i="2"/>
  <c r="B530" i="2"/>
  <c r="A530" i="2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D520" i="2"/>
  <c r="C520" i="2"/>
  <c r="B520" i="2"/>
  <c r="A520" i="2"/>
  <c r="H519" i="2"/>
  <c r="F519" i="2"/>
  <c r="E519" i="2"/>
  <c r="C519" i="2"/>
  <c r="B519" i="2"/>
  <c r="A519" i="2"/>
  <c r="D519" i="2" s="1"/>
  <c r="H518" i="2"/>
  <c r="F518" i="2"/>
  <c r="E518" i="2"/>
  <c r="D518" i="2"/>
  <c r="C518" i="2"/>
  <c r="B518" i="2"/>
  <c r="A518" i="2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D494" i="2"/>
  <c r="C494" i="2"/>
  <c r="B494" i="2"/>
  <c r="A494" i="2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D484" i="2"/>
  <c r="C484" i="2"/>
  <c r="B484" i="2"/>
  <c r="A484" i="2"/>
  <c r="H483" i="2"/>
  <c r="F483" i="2"/>
  <c r="E483" i="2"/>
  <c r="C483" i="2"/>
  <c r="B483" i="2"/>
  <c r="A483" i="2"/>
  <c r="D483" i="2" s="1"/>
  <c r="H482" i="2"/>
  <c r="F482" i="2"/>
  <c r="E482" i="2"/>
  <c r="D482" i="2"/>
  <c r="C482" i="2"/>
  <c r="B482" i="2"/>
  <c r="A482" i="2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D472" i="2"/>
  <c r="C472" i="2"/>
  <c r="B472" i="2"/>
  <c r="A472" i="2"/>
  <c r="H471" i="2"/>
  <c r="F471" i="2"/>
  <c r="E471" i="2"/>
  <c r="C471" i="2"/>
  <c r="B471" i="2"/>
  <c r="A471" i="2"/>
  <c r="D471" i="2" s="1"/>
  <c r="H470" i="2"/>
  <c r="F470" i="2"/>
  <c r="E470" i="2"/>
  <c r="D470" i="2"/>
  <c r="C470" i="2"/>
  <c r="B470" i="2"/>
  <c r="A470" i="2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D463" i="2"/>
  <c r="C463" i="2"/>
  <c r="B463" i="2"/>
  <c r="A463" i="2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D460" i="2"/>
  <c r="C460" i="2"/>
  <c r="B460" i="2"/>
  <c r="A460" i="2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D447" i="2"/>
  <c r="C447" i="2"/>
  <c r="B447" i="2"/>
  <c r="A447" i="2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D444" i="2"/>
  <c r="C444" i="2"/>
  <c r="B444" i="2"/>
  <c r="A444" i="2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D436" i="2"/>
  <c r="C436" i="2"/>
  <c r="B436" i="2"/>
  <c r="A436" i="2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D430" i="2"/>
  <c r="C430" i="2"/>
  <c r="B430" i="2"/>
  <c r="A430" i="2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D424" i="2"/>
  <c r="C424" i="2"/>
  <c r="B424" i="2"/>
  <c r="A424" i="2"/>
  <c r="H423" i="2"/>
  <c r="F423" i="2"/>
  <c r="E423" i="2"/>
  <c r="D423" i="2"/>
  <c r="C423" i="2"/>
  <c r="B423" i="2"/>
  <c r="A423" i="2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D390" i="2"/>
  <c r="C390" i="2"/>
  <c r="B390" i="2"/>
  <c r="A390" i="2"/>
  <c r="H389" i="2"/>
  <c r="F389" i="2"/>
  <c r="E389" i="2"/>
  <c r="C389" i="2"/>
  <c r="B389" i="2"/>
  <c r="A389" i="2"/>
  <c r="D389" i="2" s="1"/>
  <c r="H388" i="2"/>
  <c r="F388" i="2"/>
  <c r="E388" i="2"/>
  <c r="D388" i="2"/>
  <c r="C388" i="2"/>
  <c r="B388" i="2"/>
  <c r="A388" i="2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D376" i="2"/>
  <c r="C376" i="2"/>
  <c r="B376" i="2"/>
  <c r="A376" i="2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D364" i="2"/>
  <c r="C364" i="2"/>
  <c r="B364" i="2"/>
  <c r="A364" i="2"/>
  <c r="H363" i="2"/>
  <c r="F363" i="2"/>
  <c r="E363" i="2"/>
  <c r="C363" i="2"/>
  <c r="B363" i="2"/>
  <c r="A363" i="2"/>
  <c r="D363" i="2" s="1"/>
  <c r="H362" i="2"/>
  <c r="F362" i="2"/>
  <c r="E362" i="2"/>
  <c r="D362" i="2"/>
  <c r="C362" i="2"/>
  <c r="B362" i="2"/>
  <c r="A362" i="2"/>
  <c r="H361" i="2"/>
  <c r="F361" i="2"/>
  <c r="E361" i="2"/>
  <c r="C361" i="2"/>
  <c r="B361" i="2"/>
  <c r="A361" i="2"/>
  <c r="D361" i="2" s="1"/>
  <c r="H360" i="2"/>
  <c r="F360" i="2"/>
  <c r="E360" i="2"/>
  <c r="D360" i="2"/>
  <c r="C360" i="2"/>
  <c r="B360" i="2"/>
  <c r="A360" i="2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D311" i="2"/>
  <c r="C311" i="2"/>
  <c r="B311" i="2"/>
  <c r="A311" i="2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D302" i="2"/>
  <c r="C302" i="2"/>
  <c r="B302" i="2"/>
  <c r="A302" i="2"/>
  <c r="H301" i="2"/>
  <c r="F301" i="2"/>
  <c r="E301" i="2"/>
  <c r="C301" i="2"/>
  <c r="B301" i="2"/>
  <c r="A301" i="2"/>
  <c r="D301" i="2" s="1"/>
  <c r="H300" i="2"/>
  <c r="F300" i="2"/>
  <c r="E300" i="2"/>
  <c r="D300" i="2"/>
  <c r="C300" i="2"/>
  <c r="B300" i="2"/>
  <c r="A300" i="2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D294" i="2"/>
  <c r="C294" i="2"/>
  <c r="B294" i="2"/>
  <c r="A294" i="2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D274" i="2"/>
  <c r="C274" i="2"/>
  <c r="B274" i="2"/>
  <c r="A274" i="2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D268" i="2"/>
  <c r="C268" i="2"/>
  <c r="B268" i="2"/>
  <c r="A268" i="2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D244" i="2"/>
  <c r="C244" i="2"/>
  <c r="B244" i="2"/>
  <c r="A244" i="2"/>
  <c r="H243" i="2"/>
  <c r="F243" i="2"/>
  <c r="E243" i="2"/>
  <c r="C243" i="2"/>
  <c r="B243" i="2"/>
  <c r="A243" i="2"/>
  <c r="D243" i="2" s="1"/>
  <c r="H242" i="2"/>
  <c r="F242" i="2"/>
  <c r="E242" i="2"/>
  <c r="D242" i="2"/>
  <c r="C242" i="2"/>
  <c r="B242" i="2"/>
  <c r="A242" i="2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D232" i="2"/>
  <c r="C232" i="2"/>
  <c r="B232" i="2"/>
  <c r="A232" i="2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D218" i="2"/>
  <c r="C218" i="2"/>
  <c r="B218" i="2"/>
  <c r="A218" i="2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D210" i="2"/>
  <c r="C210" i="2"/>
  <c r="B210" i="2"/>
  <c r="A210" i="2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D194" i="2"/>
  <c r="C194" i="2"/>
  <c r="B194" i="2"/>
  <c r="A194" i="2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D170" i="2"/>
  <c r="C170" i="2"/>
  <c r="B170" i="2"/>
  <c r="A170" i="2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D158" i="2"/>
  <c r="C158" i="2"/>
  <c r="B158" i="2"/>
  <c r="A158" i="2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D143" i="2"/>
  <c r="C143" i="2"/>
  <c r="B143" i="2"/>
  <c r="A143" i="2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D110" i="2"/>
  <c r="C110" i="2"/>
  <c r="B110" i="2"/>
  <c r="A110" i="2"/>
  <c r="H109" i="2"/>
  <c r="F109" i="2"/>
  <c r="E109" i="2"/>
  <c r="C109" i="2"/>
  <c r="B109" i="2"/>
  <c r="A109" i="2"/>
  <c r="D109" i="2" s="1"/>
  <c r="H108" i="2"/>
  <c r="F108" i="2"/>
  <c r="E108" i="2"/>
  <c r="D108" i="2"/>
  <c r="C108" i="2"/>
  <c r="B108" i="2"/>
  <c r="A108" i="2"/>
  <c r="H107" i="2"/>
  <c r="F107" i="2"/>
  <c r="E107" i="2"/>
  <c r="D107" i="2"/>
  <c r="C107" i="2"/>
  <c r="B107" i="2"/>
  <c r="A107" i="2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D86" i="2"/>
  <c r="C86" i="2"/>
  <c r="B86" i="2"/>
  <c r="A86" i="2"/>
  <c r="H85" i="2"/>
  <c r="F85" i="2"/>
  <c r="E85" i="2"/>
  <c r="C85" i="2"/>
  <c r="B85" i="2"/>
  <c r="A85" i="2"/>
  <c r="D85" i="2" s="1"/>
  <c r="H84" i="2"/>
  <c r="F84" i="2"/>
  <c r="E84" i="2"/>
  <c r="D84" i="2"/>
  <c r="C84" i="2"/>
  <c r="B84" i="2"/>
  <c r="A84" i="2"/>
  <c r="H83" i="2"/>
  <c r="F83" i="2"/>
  <c r="E83" i="2"/>
  <c r="D83" i="2"/>
  <c r="C83" i="2"/>
  <c r="B83" i="2"/>
  <c r="A83" i="2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D55" i="2"/>
  <c r="C55" i="2"/>
  <c r="B55" i="2"/>
  <c r="A55" i="2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D48" i="2"/>
  <c r="C48" i="2"/>
  <c r="B48" i="2"/>
  <c r="A48" i="2"/>
  <c r="H47" i="2"/>
  <c r="F47" i="2"/>
  <c r="E47" i="2"/>
  <c r="D47" i="2"/>
  <c r="C47" i="2"/>
  <c r="B47" i="2"/>
  <c r="A47" i="2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D26" i="2"/>
  <c r="C26" i="2"/>
  <c r="B26" i="2"/>
  <c r="A26" i="2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D18" i="2"/>
  <c r="C18" i="2"/>
  <c r="B18" i="2"/>
  <c r="A18" i="2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D13" i="2"/>
  <c r="C13" i="2"/>
  <c r="B13" i="2"/>
  <c r="A13" i="2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<sst xmlns="http://schemas.openxmlformats.org/spreadsheetml/2006/main" count="298" uniqueCount="262">
  <si>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</si>
  <si>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</si>
  <si>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</si>
  <si>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</si>
  <si>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</si>
  <si>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</si>
  <si>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</si>
  <si>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</si>
  <si>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</si>
  <si>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</si>
  <si>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</si>
  <si>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</si>
  <si>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</si>
  <si>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</si>
  <si>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</si>
  <si>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</si>
  <si>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</si>
  <si>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</si>
  <si>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</si>
  <si>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</si>
  <si>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</si>
  <si>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</si>
  <si>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</si>
  <si>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</si>
  <si>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</si>
  <si>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</si>
  <si>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</si>
  <si>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</si>
  <si>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</si>
  <si>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</si>
  <si>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</si>
  <si>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</si>
  <si>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</si>
  <si>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</si>
  <si>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</si>
  <si>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</si>
  <si>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</si>
  <si>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</si>
  <si>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</si>
  <si>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</si>
  <si>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</si>
  <si>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</si>
  <si>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</si>
  <si>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</si>
  <si>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</si>
  <si>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</si>
  <si>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</si>
  <si>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</si>
  <si>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</si>
  <si>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</si>
  <si>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</si>
  <si>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</si>
  <si>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</si>
  <si>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</si>
  <si>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</si>
  <si>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</si>
  <si>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</si>
  <si>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</si>
  <si>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</si>
  <si>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</si>
  <si>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</si>
  <si>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</si>
  <si>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</si>
  <si>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</si>
  <si>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</si>
  <si>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</si>
  <si>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</si>
  <si>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</si>
  <si>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</si>
  <si>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</si>
  <si>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</si>
  <si>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</si>
  <si>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</si>
  <si>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</si>
  <si>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</si>
  <si>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</si>
  <si>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</si>
  <si>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</si>
  <si>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</si>
  <si>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</si>
  <si>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</si>
  <si>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</si>
  <si>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</si>
  <si>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</si>
  <si>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</si>
  <si>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</si>
  <si>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</si>
  <si>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</si>
  <si>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</si>
  <si>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</si>
  <si>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</si>
  <si>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</si>
  <si>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</si>
  <si>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</si>
  <si>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</si>
  <si>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</si>
  <si>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</si>
  <si>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</si>
  <si>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</si>
  <si>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</si>
  <si>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</si>
  <si>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</si>
  <si>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</si>
  <si>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</si>
  <si>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</si>
  <si>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</si>
  <si>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</si>
  <si>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</si>
  <si>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</si>
  <si>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</si>
  <si>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</si>
  <si>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</si>
  <si>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</si>
  <si>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</si>
  <si>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</si>
  <si>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</si>
  <si>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</si>
  <si>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</si>
  <si>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</si>
  <si>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</si>
  <si>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</si>
  <si>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</si>
  <si>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</si>
  <si>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</si>
  <si>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</si>
  <si>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</si>
  <si>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</si>
  <si>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</si>
  <si>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</si>
  <si>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</si>
  <si>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</si>
  <si>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</si>
  <si>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</si>
  <si>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</si>
  <si>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</si>
  <si>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</si>
  <si>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</si>
  <si>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</si>
  <si>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</si>
  <si>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</si>
  <si>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</si>
  <si>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</si>
  <si>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</si>
  <si>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</si>
  <si>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</si>
  <si>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</si>
  <si>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</si>
  <si>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</si>
  <si>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</si>
  <si>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</si>
  <si>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</si>
  <si>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</si>
  <si>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</si>
  <si>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</si>
  <si>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</si>
  <si>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</si>
  <si>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</si>
  <si>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</si>
  <si>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</si>
  <si>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</si>
  <si>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</si>
  <si>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</si>
  <si>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</si>
  <si>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</si>
  <si>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</si>
  <si>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</si>
  <si>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</si>
  <si>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</si>
  <si>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</si>
  <si>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</si>
  <si>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</si>
  <si>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</si>
  <si>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</si>
  <si>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</si>
  <si>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</si>
  <si>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</si>
  <si>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23/01/2025</t>
  </si>
  <si>
    <t>PD25000173</t>
  </si>
  <si>
    <t>הנדסה-מטה</t>
  </si>
  <si>
    <t>בטיפול רכש</t>
  </si>
  <si>
    <t>eden_s</t>
  </si>
  <si>
    <t>Y</t>
  </si>
  <si>
    <t>W2500025</t>
  </si>
  <si>
    <t>evgeniy_m</t>
  </si>
  <si>
    <t>400</t>
  </si>
  <si>
    <t>חוזה עבודות</t>
  </si>
  <si>
    <t>00</t>
  </si>
  <si>
    <t>מאשרי דרישות מרוכזות - כללי</t>
  </si>
  <si>
    <t>X</t>
  </si>
  <si>
    <t>840,800.00</t>
  </si>
  <si>
    <t>151,344.00</t>
  </si>
  <si>
    <t>992,144.00</t>
  </si>
  <si>
    <t>ILS</t>
  </si>
  <si>
    <t>002</t>
  </si>
  <si>
    <t>michal</t>
  </si>
  <si>
    <t>מכרז פומבי</t>
  </si>
  <si>
    <t>אושר בוועדת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</si>
  <si>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</si>
  <si>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</si>
  <si>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</si>
  <si>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</si>
  <si>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</si>
  <si>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</si>
  <si>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</si>
  <si>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</si>
  <si>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עבודות צביעת דופן מיכלים 129,131 בטרמינל ומיכל 9 באלרואי</t>
  </si>
  <si>
    <t>יבגני מגידס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</si>
  <si>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</si>
  <si>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</si>
  <si>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</si>
  <si>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</si>
  <si>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</si>
  <si>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</si>
  <si>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</si>
  <si>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</si>
  <si>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</si>
  <si>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</si>
  <si>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</si>
  <si>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</si>
  <si>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מיכל 9 אלרואי</t>
  </si>
  <si>
    <t>418,650</t>
  </si>
  <si>
    <t>1.00</t>
  </si>
  <si>
    <t>יח</t>
  </si>
  <si>
    <t>418,650.00</t>
  </si>
  <si>
    <t>110</t>
  </si>
  <si>
    <t>240038</t>
  </si>
  <si>
    <t>210</t>
  </si>
  <si>
    <t>562</t>
  </si>
  <si>
    <t>110.240038.12.210-562</t>
  </si>
  <si>
    <t>אלרואי</t>
  </si>
  <si>
    <t>צביעת מיכל 9 אלרואי</t>
  </si>
  <si>
    <t>רכוש קבוע</t>
  </si>
  <si>
    <t>צביעת מיכלים</t>
  </si>
  <si>
    <t>1002</t>
  </si>
  <si>
    <t>הזמנה אחרונה</t>
  </si>
  <si>
    <t>WTO010</t>
  </si>
  <si>
    <t>כתב כמויות עבודות הנדסה</t>
  </si>
  <si>
    <t>כתב כמויות עבודות</t>
  </si>
  <si>
    <t>WTO01</t>
  </si>
  <si>
    <t>WE080104</t>
  </si>
  <si>
    <t>ניקוי וצביעת דופן חיצונית</t>
  </si>
  <si>
    <t>ניקוי וצביעת דופן חיצונית לפי מפרט תשא</t>
  </si>
  <si>
    <t>מ2</t>
  </si>
  <si>
    <t>6.4.2.118</t>
  </si>
  <si>
    <t>WE080105</t>
  </si>
  <si>
    <t>ניקוי וצביעת מרפסת היקפית</t>
  </si>
  <si>
    <t>ניקוי וצביעת מרפסת היקפית לפי מפרט תשא</t>
  </si>
  <si>
    <t>מטר</t>
  </si>
  <si>
    <t>6.4.2.119</t>
  </si>
  <si>
    <t>WE230115</t>
  </si>
  <si>
    <t>ניקוי וצביעת סולם ירידה לגג</t>
  </si>
  <si>
    <t>ניקוי וצביעת סולם ירידה לגג לפי מפרט תשא</t>
  </si>
  <si>
    <t>6.4.2.115</t>
  </si>
  <si>
    <t>WE050020</t>
  </si>
  <si>
    <t>צביעה של קונסוטרוקציית פלדה שחורה</t>
  </si>
  <si>
    <t>ניקוי אברסיבי וצביעה במערכת אפוקסי בהתאם למפרט.</t>
  </si>
  <si>
    <t>ק'ג</t>
  </si>
  <si>
    <t>6.1.144</t>
  </si>
  <si>
    <t>WE100017</t>
  </si>
  <si>
    <t>שעות ברג'י לצבעי</t>
  </si>
  <si>
    <t>ש'ע</t>
  </si>
  <si>
    <t>6.5.40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</si>
</sst>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מיכל 9 אלרואי</v>
      </c>
      <c r="B2" s="5"/>
      <c r="C2" s="5" t="str">
        <f>IF(DataSheet!B2&lt;&gt;0,DataSheet!B2,"")</f>
        <v>PD25000173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WE080104</v>
      </c>
      <c r="B5" s="4" t="str">
        <f>IF(DataSheet!D6&lt;&gt;0,DataSheet!D6,"")</f>
        <v>ניקוי וצביעת דופן חיצונית</v>
      </c>
      <c r="C5" s="4" t="str">
        <f>IF(DataSheet!E6&lt;&gt;0,DataSheet!E6,"")</f>
        <v>ניקוי וצביעת דופן חיצונית לפי מפרט תשא</v>
      </c>
      <c r="D5" s="5" t="str">
        <f>IF(A5="","",IF(DataSheet!J6=0,"פריט ללא הבהרה",DataSheet!J6))</f>
        <v>6.4.2.118</v>
      </c>
      <c r="E5">
        <f>IF(DataSheet!B6&lt;&gt;0,DataSheet!B6,"")</f>
        <v>3000</v>
      </c>
      <c r="F5" t="str">
        <f>IF(DataSheet!F6&lt;&gt;0,DataSheet!F6,"")</f>
        <v>מ2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WE080105</v>
      </c>
      <c r="B6" s="4" t="str">
        <f>IF(DataSheet!D7&lt;&gt;0,DataSheet!D7,"")</f>
        <v>ניקוי וצביעת מרפסת היקפית</v>
      </c>
      <c r="C6" s="4" t="str">
        <f>IF(DataSheet!E7&lt;&gt;0,DataSheet!E7,"")</f>
        <v>ניקוי וצביעת מרפסת היקפית לפי מפרט תשא</v>
      </c>
      <c r="D6" s="5" t="str">
        <f>IF(A6="","",IF(DataSheet!J7=0,"פריט ללא הבהרה",DataSheet!J7))</f>
        <v>6.4.2.119</v>
      </c>
      <c r="E6">
        <f>IF(DataSheet!B7&lt;&gt;0,DataSheet!B7,"")</f>
        <v>180</v>
      </c>
      <c r="F6" t="str">
        <f>IF(DataSheet!F7&lt;&gt;0,DataSheet!F7,"")</f>
        <v>מטר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WE230115</v>
      </c>
      <c r="B7" s="4" t="str">
        <f>IF(DataSheet!D8&lt;&gt;0,DataSheet!D8,"")</f>
        <v>ניקוי וצביעת סולם ירידה לגג</v>
      </c>
      <c r="C7" s="4" t="str">
        <f>IF(DataSheet!E8&lt;&gt;0,DataSheet!E8,"")</f>
        <v>ניקוי וצביעת סולם ירידה לגג לפי מפרט תשא</v>
      </c>
      <c r="D7" s="5" t="str">
        <f>IF(A7="","",IF(DataSheet!J8=0,"פריט ללא הבהרה",DataSheet!J8))</f>
        <v>6.4.2.115</v>
      </c>
      <c r="E7">
        <f>IF(DataSheet!B8&lt;&gt;0,DataSheet!B8,"")</f>
        <v>25</v>
      </c>
      <c r="F7" t="str">
        <f>IF(DataSheet!F8&lt;&gt;0,DataSheet!F8,"")</f>
        <v>מטר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WE050020</v>
      </c>
      <c r="B8" s="4" t="str">
        <f>IF(DataSheet!D9&lt;&gt;0,DataSheet!D9,"")</f>
        <v>צביעה של קונסוטרוקציית פלדה שחורה</v>
      </c>
      <c r="C8" s="4" t="str">
        <f>IF(DataSheet!E9&lt;&gt;0,DataSheet!E9,"")</f>
        <v>ניקוי אברסיבי וצביעה במערכת אפוקסי בהתאם למפרט.</v>
      </c>
      <c r="D8" s="5" t="str">
        <f>IF(A8="","",IF(DataSheet!J9=0,"פריט ללא הבהרה",DataSheet!J9))</f>
        <v>6.1.144</v>
      </c>
      <c r="E8">
        <f>IF(DataSheet!B9&lt;&gt;0,DataSheet!B9,"")</f>
        <v>5000</v>
      </c>
      <c r="F8" t="str">
        <f>IF(DataSheet!F9&lt;&gt;0,DataSheet!F9,"")</f>
        <v>ק'ג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WE100017</v>
      </c>
      <c r="B9" s="4" t="str">
        <f>IF(DataSheet!D10&lt;&gt;0,DataSheet!D10,"")</f>
        <v>שעות ברג'י לצבעי</v>
      </c>
      <c r="C9" s="4" t="str">
        <f>IF(DataSheet!E10&lt;&gt;0,DataSheet!E10,"")</f>
        <v>שעות ברג'י לצבעי</v>
      </c>
      <c r="D9" s="5" t="str">
        <f>IF(A9="","",IF(DataSheet!J10=0,"פריט ללא הבהרה",DataSheet!J10))</f>
        <v>6.5.40</v>
      </c>
      <c r="E9">
        <f>IF(DataSheet!B10&lt;&gt;0,DataSheet!B10,"")</f>
        <v>30</v>
      </c>
      <c r="F9" t="str">
        <f>IF(DataSheet!F10&lt;&gt;0,DataSheet!F10,"")</f>
        <v>ש'ע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10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840800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45704.388888888898</v>
      </c>
      <c r="AN2" t="s">
        <v>194</v>
      </c>
      <c r="AQ2" s="11">
        <v>2</v>
      </c>
      <c r="AR2" t="s">
        <v>195</v>
      </c>
      <c r="AS2" s="11">
        <v>3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S2" t="s">
        <v>202</v>
      </c>
      <c r="BV2" t="s">
        <v>203</v>
      </c>
      <c r="CA2" s="11">
        <v>3</v>
      </c>
      <c r="CB2" t="s">
        <v>204</v>
      </c>
      <c r="CD2" t="s">
        <v>182</v>
      </c>
      <c r="CG2" s="11">
        <v>1</v>
      </c>
      <c r="CH2" t="s">
        <v>205</v>
      </c>
      <c r="CJ2" t="s">
        <v>181</v>
      </c>
      <c r="CM2" t="s">
        <v>181</v>
      </c>
      <c r="CN2" s="11">
        <v>287153</v>
      </c>
      <c r="CO2" s="11">
        <v>992144</v>
      </c>
      <c r="CP2" s="11">
        <v>1279297</v>
      </c>
      <c r="CQ2" t="s">
        <v>181</v>
      </c>
      <c r="CV2" t="s">
        <v>206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207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208</v>
      </c>
      <c r="BT3" t="s">
        <v>209</v>
      </c>
      <c r="BU3" t="s">
        <v>210</v>
      </c>
      <c r="BV3" t="s">
        <v>211</v>
      </c>
      <c r="BW3" t="s">
        <v>212</v>
      </c>
      <c r="BX3" t="s">
        <v>213</v>
      </c>
      <c r="BY3" t="s">
        <v>214</v>
      </c>
      <c r="BZ3" t="s">
        <v>215</v>
      </c>
      <c r="CA3" t="s">
        <v>216</v>
      </c>
      <c r="CB3" t="s">
        <v>217</v>
      </c>
    </row>
    <row r="4" spans="1:107" x14ac:dyDescent="0.2">
      <c r="A4" s="1" t="s">
        <v>218</v>
      </c>
      <c r="C4" t="s">
        <v>219</v>
      </c>
      <c r="D4" t="s">
        <v>220</v>
      </c>
      <c r="E4" t="s">
        <v>201</v>
      </c>
      <c r="F4" t="s">
        <v>221</v>
      </c>
      <c r="G4" t="s">
        <v>222</v>
      </c>
      <c r="J4" t="s">
        <v>223</v>
      </c>
      <c r="K4" t="s">
        <v>192</v>
      </c>
      <c r="L4" s="1">
        <v>45680</v>
      </c>
      <c r="M4" t="s">
        <v>224</v>
      </c>
      <c r="N4" t="s">
        <v>225</v>
      </c>
      <c r="O4" t="s">
        <v>197</v>
      </c>
      <c r="P4" t="s">
        <v>226</v>
      </c>
      <c r="Q4" t="s">
        <v>227</v>
      </c>
      <c r="R4" t="s">
        <v>228</v>
      </c>
      <c r="V4" t="s">
        <v>229</v>
      </c>
      <c r="W4" t="s">
        <v>230</v>
      </c>
      <c r="X4" t="s">
        <v>198</v>
      </c>
      <c r="Y4" t="s">
        <v>231</v>
      </c>
      <c r="Z4" t="s">
        <v>232</v>
      </c>
      <c r="AD4" s="11">
        <v>0</v>
      </c>
      <c r="AF4" t="s">
        <v>233</v>
      </c>
      <c r="AI4" s="1">
        <v>0</v>
      </c>
      <c r="AK4" s="1">
        <v>45680</v>
      </c>
      <c r="AL4" s="1">
        <v>45680</v>
      </c>
      <c r="AM4" s="1">
        <v>45680</v>
      </c>
      <c r="AQ4" s="11">
        <v>0</v>
      </c>
      <c r="AR4" s="11">
        <v>28217</v>
      </c>
      <c r="AS4" s="11">
        <v>418650</v>
      </c>
      <c r="AU4" t="s">
        <v>222</v>
      </c>
      <c r="AV4" t="s">
        <v>192</v>
      </c>
      <c r="AW4" t="s">
        <v>181</v>
      </c>
      <c r="AX4" t="s">
        <v>234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235</v>
      </c>
      <c r="BY4" t="s">
        <v>236</v>
      </c>
      <c r="BZ4" t="s">
        <v>237</v>
      </c>
      <c r="CA4" s="11">
        <v>0</v>
      </c>
      <c r="CB4" t="s">
        <v>238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239</v>
      </c>
      <c r="B6" s="11">
        <v>3000</v>
      </c>
      <c r="C6" s="11">
        <v>120</v>
      </c>
      <c r="D6" t="s">
        <v>240</v>
      </c>
      <c r="E6" t="s">
        <v>241</v>
      </c>
      <c r="F6" t="s">
        <v>242</v>
      </c>
      <c r="G6" s="11">
        <v>360000</v>
      </c>
      <c r="H6" t="s">
        <v>192</v>
      </c>
      <c r="I6" s="11">
        <v>3000</v>
      </c>
      <c r="J6" t="s">
        <v>243</v>
      </c>
    </row>
    <row r="7" spans="1:107" x14ac:dyDescent="0.2">
      <c r="A7" s="1" t="s">
        <v>244</v>
      </c>
      <c r="B7" s="11">
        <v>180</v>
      </c>
      <c r="C7" s="11">
        <v>160</v>
      </c>
      <c r="D7" t="s">
        <v>245</v>
      </c>
      <c r="E7" t="s">
        <v>246</v>
      </c>
      <c r="F7" t="s">
        <v>247</v>
      </c>
      <c r="G7" s="11">
        <v>28800</v>
      </c>
      <c r="H7" t="s">
        <v>192</v>
      </c>
      <c r="I7" s="11">
        <v>180</v>
      </c>
      <c r="J7" t="s">
        <v>248</v>
      </c>
    </row>
    <row r="8" spans="1:107" x14ac:dyDescent="0.2">
      <c r="A8" s="1" t="s">
        <v>249</v>
      </c>
      <c r="B8" s="11">
        <v>25</v>
      </c>
      <c r="C8" s="11">
        <v>250</v>
      </c>
      <c r="D8" t="s">
        <v>250</v>
      </c>
      <c r="E8" t="s">
        <v>251</v>
      </c>
      <c r="F8" t="s">
        <v>247</v>
      </c>
      <c r="G8" s="11">
        <v>6250</v>
      </c>
      <c r="H8" t="s">
        <v>192</v>
      </c>
      <c r="I8" s="11">
        <v>25</v>
      </c>
      <c r="J8" t="s">
        <v>252</v>
      </c>
    </row>
    <row r="9" spans="1:107" x14ac:dyDescent="0.2">
      <c r="A9" s="1" t="s">
        <v>253</v>
      </c>
      <c r="B9" s="11">
        <v>5000</v>
      </c>
      <c r="C9" s="11">
        <v>4</v>
      </c>
      <c r="D9" t="s">
        <v>254</v>
      </c>
      <c r="E9" t="s">
        <v>255</v>
      </c>
      <c r="F9" t="s">
        <v>256</v>
      </c>
      <c r="G9" s="11">
        <v>20000</v>
      </c>
      <c r="H9" t="s">
        <v>192</v>
      </c>
      <c r="I9" s="11">
        <v>5000</v>
      </c>
      <c r="J9" t="s">
        <v>257</v>
      </c>
    </row>
    <row r="10" spans="1:107" x14ac:dyDescent="0.2">
      <c r="A10" s="1" t="s">
        <v>258</v>
      </c>
      <c r="B10" s="11">
        <v>30</v>
      </c>
      <c r="C10" s="11">
        <v>120</v>
      </c>
      <c r="D10" t="s">
        <v>259</v>
      </c>
      <c r="E10" t="s">
        <v>259</v>
      </c>
      <c r="F10" t="s">
        <v>260</v>
      </c>
      <c r="G10" s="11">
        <v>3600</v>
      </c>
      <c r="H10" t="s">
        <v>192</v>
      </c>
      <c r="I10" s="11">
        <v>30</v>
      </c>
      <c r="J10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2025-05-15T05:23:17Z</dcterms:modified>
</cp:coreProperties>
</file>